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3 Central Tercer trimestre\Disciplina Financiera\"/>
    </mc:Choice>
  </mc:AlternateContent>
  <xr:revisionPtr revIDLastSave="0" documentId="13_ncr:1_{F0E7F13D-3591-4B0D-849E-0654CD92EB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2" i="15"/>
  <c r="A2" i="14" l="1"/>
  <c r="A2" i="13"/>
  <c r="A2" i="12"/>
  <c r="A2" i="11"/>
  <c r="A2" i="10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<sst xmlns="http://schemas.openxmlformats.org/spreadsheetml/2006/main" count="213" uniqueCount="148">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</sst>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75" zoomScaleNormal="75" workbookViewId="0">
      <selection activeCell="C33" sqref="C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66"/>
      <c r="C1" s="66"/>
      <c r="D1" s="66"/>
      <c r="E1" s="66"/>
      <c r="F1" s="66"/>
      <c r="G1" s="67"/>
    </row>
    <row r="2" spans="1:7" x14ac:dyDescent="0.25">
      <c r="A2" s="40" t="e">
        <f>#REF!</f>
        <v>#REF!</v>
      </c>
      <c r="B2" s="41"/>
      <c r="C2" s="41"/>
      <c r="D2" s="41"/>
      <c r="E2" s="41"/>
      <c r="F2" s="41"/>
      <c r="G2" s="42"/>
    </row>
    <row r="3" spans="1:7" x14ac:dyDescent="0.25">
      <c r="A3" s="43" t="s">
        <v>16</v>
      </c>
      <c r="B3" s="44"/>
      <c r="C3" s="44"/>
      <c r="D3" s="44"/>
      <c r="E3" s="44"/>
      <c r="F3" s="44"/>
      <c r="G3" s="45"/>
    </row>
    <row r="4" spans="1:7" x14ac:dyDescent="0.25">
      <c r="A4" s="43" t="s">
        <v>22</v>
      </c>
      <c r="B4" s="44"/>
      <c r="C4" s="44"/>
      <c r="D4" s="44"/>
      <c r="E4" s="44"/>
      <c r="F4" s="44"/>
      <c r="G4" s="45"/>
    </row>
    <row r="5" spans="1:7" x14ac:dyDescent="0.25">
      <c r="A5" s="43" t="e">
        <f>#REF!</f>
        <v>#REF!</v>
      </c>
      <c r="B5" s="44"/>
      <c r="C5" s="44"/>
      <c r="D5" s="44"/>
      <c r="E5" s="44"/>
      <c r="F5" s="44"/>
      <c r="G5" s="45"/>
    </row>
    <row r="6" spans="1:7" x14ac:dyDescent="0.25">
      <c r="A6" s="46" t="s">
        <v>0</v>
      </c>
      <c r="B6" s="47"/>
      <c r="C6" s="47"/>
      <c r="D6" s="47"/>
      <c r="E6" s="47"/>
      <c r="F6" s="47"/>
      <c r="G6" s="48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3"/>
    </row>
    <row r="9" spans="1:7" ht="15.75" customHeight="1" x14ac:dyDescent="0.25">
      <c r="A9" s="5" t="s">
        <v>24</v>
      </c>
      <c r="B9" s="49">
        <f>SUM(B10,B11,B12,B15,B16,B19)</f>
        <v>103927466.31999999</v>
      </c>
      <c r="C9" s="49">
        <f t="shared" ref="C9:G9" si="0">SUM(C10,C11,C12,C15,C16,C19)</f>
        <v>-4829453.3600000003</v>
      </c>
      <c r="D9" s="49">
        <f t="shared" si="0"/>
        <v>99098012.959999993</v>
      </c>
      <c r="E9" s="49">
        <f t="shared" si="0"/>
        <v>61917755.060000002</v>
      </c>
      <c r="F9" s="49">
        <f t="shared" si="0"/>
        <v>61835553.119999997</v>
      </c>
      <c r="G9" s="49">
        <f t="shared" si="0"/>
        <v>37180257.899999991</v>
      </c>
    </row>
    <row r="10" spans="1:7" x14ac:dyDescent="0.25">
      <c r="A10" s="17" t="s">
        <v>25</v>
      </c>
      <c r="B10" s="34">
        <v>103927466.31999999</v>
      </c>
      <c r="C10" s="34">
        <v>-4829453.3600000003</v>
      </c>
      <c r="D10" s="34">
        <v>99098012.959999993</v>
      </c>
      <c r="E10" s="34">
        <v>61917755.060000002</v>
      </c>
      <c r="F10" s="34">
        <v>61835553.119999997</v>
      </c>
      <c r="G10" s="35">
        <v>37180257.899999991</v>
      </c>
    </row>
    <row r="11" spans="1:7" ht="15.75" customHeight="1" x14ac:dyDescent="0.25">
      <c r="A11" s="17" t="s">
        <v>26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f t="shared" ref="G11:G19" si="1">D11-E11</f>
        <v>0</v>
      </c>
    </row>
    <row r="12" spans="1:7" x14ac:dyDescent="0.25">
      <c r="A12" s="17" t="s">
        <v>27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28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f t="shared" si="1"/>
        <v>0</v>
      </c>
    </row>
    <row r="14" spans="1:7" x14ac:dyDescent="0.25">
      <c r="A14" s="36" t="s">
        <v>29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f t="shared" si="1"/>
        <v>0</v>
      </c>
    </row>
    <row r="15" spans="1:7" x14ac:dyDescent="0.25">
      <c r="A15" s="17" t="s">
        <v>30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f t="shared" si="1"/>
        <v>0</v>
      </c>
    </row>
    <row r="16" spans="1:7" ht="30" x14ac:dyDescent="0.25">
      <c r="A16" s="18" t="s">
        <v>31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32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f t="shared" si="1"/>
        <v>0</v>
      </c>
    </row>
    <row r="18" spans="1:7" x14ac:dyDescent="0.25">
      <c r="A18" s="36" t="s">
        <v>33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f t="shared" si="1"/>
        <v>0</v>
      </c>
    </row>
    <row r="19" spans="1:7" x14ac:dyDescent="0.25">
      <c r="A19" s="17" t="s">
        <v>34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35</v>
      </c>
      <c r="B21" s="49">
        <f>SUM(B22,B23,B24,B27,B28,B31)</f>
        <v>7086259.0800000001</v>
      </c>
      <c r="C21" s="49">
        <f t="shared" ref="C21:F21" si="4">SUM(C22,C23,C24,C27,C28,C31)</f>
        <v>9775244.5099999998</v>
      </c>
      <c r="D21" s="49">
        <f t="shared" si="4"/>
        <v>16861503.59</v>
      </c>
      <c r="E21" s="49">
        <f t="shared" si="4"/>
        <v>15458267.140000001</v>
      </c>
      <c r="F21" s="49">
        <f t="shared" si="4"/>
        <v>15458267.140000001</v>
      </c>
      <c r="G21" s="49">
        <f>SUM(G22,G23,G24,G27,G28,G31)</f>
        <v>1403236.4499999993</v>
      </c>
    </row>
    <row r="22" spans="1:7" x14ac:dyDescent="0.25">
      <c r="A22" s="17" t="s">
        <v>25</v>
      </c>
      <c r="B22" s="34">
        <v>7086259.0800000001</v>
      </c>
      <c r="C22" s="34">
        <v>9775244.5099999998</v>
      </c>
      <c r="D22" s="34">
        <v>16861503.59</v>
      </c>
      <c r="E22" s="34">
        <v>15458267.140000001</v>
      </c>
      <c r="F22" s="34">
        <v>15458267.140000001</v>
      </c>
      <c r="G22" s="35">
        <v>1403236.4499999993</v>
      </c>
    </row>
    <row r="23" spans="1:7" x14ac:dyDescent="0.25">
      <c r="A23" s="17" t="s">
        <v>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f t="shared" ref="G23:G31" si="5">D23-E23</f>
        <v>0</v>
      </c>
    </row>
    <row r="24" spans="1:7" x14ac:dyDescent="0.25">
      <c r="A24" s="17" t="s">
        <v>27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5">
        <f t="shared" si="6"/>
        <v>0</v>
      </c>
    </row>
    <row r="25" spans="1:7" x14ac:dyDescent="0.25">
      <c r="A25" s="36" t="s">
        <v>28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f t="shared" si="5"/>
        <v>0</v>
      </c>
    </row>
    <row r="26" spans="1:7" x14ac:dyDescent="0.25">
      <c r="A26" s="36" t="s">
        <v>29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f t="shared" si="5"/>
        <v>0</v>
      </c>
    </row>
    <row r="27" spans="1:7" x14ac:dyDescent="0.25">
      <c r="A27" s="17" t="s">
        <v>30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f t="shared" si="5"/>
        <v>0</v>
      </c>
    </row>
    <row r="28" spans="1:7" ht="30" x14ac:dyDescent="0.25">
      <c r="A28" s="18" t="s">
        <v>31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5">
        <f t="shared" si="7"/>
        <v>0</v>
      </c>
    </row>
    <row r="29" spans="1:7" x14ac:dyDescent="0.25">
      <c r="A29" s="36" t="s">
        <v>32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f t="shared" si="5"/>
        <v>0</v>
      </c>
    </row>
    <row r="30" spans="1:7" x14ac:dyDescent="0.25">
      <c r="A30" s="36" t="s">
        <v>33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f t="shared" si="5"/>
        <v>0</v>
      </c>
    </row>
    <row r="31" spans="1:7" x14ac:dyDescent="0.25">
      <c r="A31" s="17" t="s">
        <v>34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36</v>
      </c>
      <c r="B33" s="49">
        <f>B21+B9</f>
        <v>111013725.39999999</v>
      </c>
      <c r="C33" s="49">
        <f t="shared" ref="C33:G33" si="8">C21+C9</f>
        <v>4945791.1499999994</v>
      </c>
      <c r="D33" s="49">
        <f t="shared" si="8"/>
        <v>115959516.55</v>
      </c>
      <c r="E33" s="49">
        <f t="shared" si="8"/>
        <v>77376022.200000003</v>
      </c>
      <c r="F33" s="49">
        <f t="shared" si="8"/>
        <v>77293820.25999999</v>
      </c>
      <c r="G33" s="49">
        <f t="shared" si="8"/>
        <v>38583494.349999994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6" t="s">
        <v>37</v>
      </c>
      <c r="B1" s="76"/>
      <c r="C1" s="76"/>
      <c r="D1" s="76"/>
      <c r="E1" s="76"/>
      <c r="F1" s="76"/>
      <c r="G1" s="76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38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74" t="s">
        <v>40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29" t="s">
        <v>41</v>
      </c>
      <c r="C7" s="75"/>
      <c r="D7" s="75"/>
      <c r="E7" s="75"/>
      <c r="F7" s="75"/>
      <c r="G7" s="75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56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57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39</v>
      </c>
      <c r="B5" s="44"/>
      <c r="C5" s="44"/>
      <c r="D5" s="44"/>
      <c r="E5" s="44"/>
      <c r="F5" s="44"/>
      <c r="G5" s="45"/>
    </row>
    <row r="6" spans="1:7" x14ac:dyDescent="0.25">
      <c r="A6" s="78" t="s">
        <v>58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41</v>
      </c>
      <c r="C7" s="75"/>
      <c r="D7" s="75"/>
      <c r="E7" s="75"/>
      <c r="F7" s="75"/>
      <c r="G7" s="75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72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40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1"/>
      <c r="B6" s="83"/>
      <c r="C6" s="83"/>
      <c r="D6" s="83"/>
      <c r="E6" s="83"/>
      <c r="F6" s="83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0" t="s">
        <v>95</v>
      </c>
      <c r="B39" s="80"/>
      <c r="C39" s="80"/>
      <c r="D39" s="80"/>
      <c r="E39" s="80"/>
      <c r="F39" s="80"/>
      <c r="G39" s="80"/>
    </row>
    <row r="40" spans="1:7" x14ac:dyDescent="0.25">
      <c r="A40" s="80" t="s">
        <v>96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97</v>
      </c>
      <c r="B1" s="77"/>
      <c r="C1" s="77"/>
      <c r="D1" s="77"/>
      <c r="E1" s="77"/>
      <c r="F1" s="77"/>
      <c r="G1" s="77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98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58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0" t="s">
        <v>95</v>
      </c>
      <c r="B32" s="80"/>
      <c r="C32" s="80"/>
      <c r="D32" s="80"/>
      <c r="E32" s="80"/>
      <c r="F32" s="80"/>
      <c r="G32" s="80"/>
    </row>
    <row r="33" spans="1:7" x14ac:dyDescent="0.25">
      <c r="A33" s="80" t="s">
        <v>96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6" t="s">
        <v>101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102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103</v>
      </c>
      <c r="C4" s="51" t="s">
        <v>104</v>
      </c>
      <c r="D4" s="51" t="s">
        <v>105</v>
      </c>
      <c r="E4" s="51" t="s">
        <v>106</v>
      </c>
      <c r="F4" s="51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9" t="s">
        <v>113</v>
      </c>
      <c r="B11" s="19"/>
      <c r="C11" s="19"/>
      <c r="D11" s="19"/>
      <c r="E11" s="19"/>
      <c r="F11" s="19"/>
    </row>
    <row r="12" spans="1:6" ht="15" x14ac:dyDescent="0.25">
      <c r="A12" s="39" t="s">
        <v>114</v>
      </c>
      <c r="B12" s="19"/>
      <c r="C12" s="19"/>
      <c r="D12" s="19"/>
      <c r="E12" s="19"/>
      <c r="F12" s="19"/>
    </row>
    <row r="13" spans="1:6" ht="15" x14ac:dyDescent="0.25">
      <c r="A13" s="39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9" t="s">
        <v>113</v>
      </c>
      <c r="B15" s="19"/>
      <c r="C15" s="19"/>
      <c r="D15" s="19"/>
      <c r="E15" s="19"/>
      <c r="F15" s="19"/>
    </row>
    <row r="16" spans="1:6" ht="15" x14ac:dyDescent="0.25">
      <c r="A16" s="39" t="s">
        <v>114</v>
      </c>
      <c r="B16" s="19"/>
      <c r="C16" s="19"/>
      <c r="D16" s="19"/>
      <c r="E16" s="19"/>
      <c r="F16" s="19"/>
    </row>
    <row r="17" spans="1:6" ht="15" x14ac:dyDescent="0.25">
      <c r="A17" s="39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52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53"/>
      <c r="C20" s="53"/>
      <c r="D20" s="53"/>
      <c r="E20" s="53"/>
      <c r="F20" s="53"/>
    </row>
    <row r="21" spans="1:6" ht="30" x14ac:dyDescent="0.25">
      <c r="A21" s="18" t="s">
        <v>120</v>
      </c>
      <c r="B21" s="53"/>
      <c r="C21" s="53"/>
      <c r="D21" s="53"/>
      <c r="E21" s="53"/>
      <c r="F21" s="53"/>
    </row>
    <row r="22" spans="1:6" ht="30" x14ac:dyDescent="0.25">
      <c r="A22" s="18" t="s">
        <v>121</v>
      </c>
      <c r="B22" s="53"/>
      <c r="C22" s="53"/>
      <c r="D22" s="53"/>
      <c r="E22" s="53"/>
      <c r="F22" s="53"/>
    </row>
    <row r="23" spans="1:6" ht="15" x14ac:dyDescent="0.25">
      <c r="A23" s="18" t="s">
        <v>122</v>
      </c>
      <c r="B23" s="53"/>
      <c r="C23" s="53"/>
      <c r="D23" s="53"/>
      <c r="E23" s="53"/>
      <c r="F23" s="53"/>
    </row>
    <row r="24" spans="1:6" ht="15" x14ac:dyDescent="0.25">
      <c r="A24" s="18" t="s">
        <v>123</v>
      </c>
      <c r="B24" s="54"/>
      <c r="C24" s="19"/>
      <c r="D24" s="19"/>
      <c r="E24" s="19"/>
      <c r="F24" s="19"/>
    </row>
    <row r="25" spans="1:6" ht="15" x14ac:dyDescent="0.25">
      <c r="A25" s="18" t="s">
        <v>124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53"/>
      <c r="C48" s="53"/>
      <c r="D48" s="53"/>
      <c r="E48" s="53"/>
      <c r="F48" s="53"/>
    </row>
    <row r="49" spans="1:6" ht="15" x14ac:dyDescent="0.25">
      <c r="A49" s="18" t="s">
        <v>137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2025-02-16T21:13:10Z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